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<sst xmlns="http://schemas.openxmlformats.org/spreadsheetml/2006/main" count="23" uniqueCount="20">
  <si>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Кировский район</t>
  </si>
  <si>
    <t>КБК</t>
  </si>
  <si>
    <t>остаток на начало года</t>
  </si>
  <si>
    <t>Поступило доходов всего</t>
  </si>
  <si>
    <t>Расходы всего</t>
  </si>
  <si>
    <t>остаток на конец месяца</t>
  </si>
  <si>
    <t>С начала года (накопит.итог)</t>
  </si>
  <si>
    <t>За отчетный месяц</t>
  </si>
  <si>
    <t>Итого</t>
  </si>
  <si>
    <t>в том числе</t>
  </si>
  <si>
    <t>Контроль</t>
  </si>
  <si>
    <t>131 (род.плата)</t>
  </si>
  <si>
    <t>131 (ДОПы)</t>
  </si>
  <si>
    <t>181 (невыясненные поступления)</t>
  </si>
  <si>
    <t>КВР</t>
  </si>
  <si>
    <t>Ассигнования 2019</t>
  </si>
  <si>
    <t>исполнитель</t>
  </si>
  <si>
    <t>Мироненко В.Н.</t>
  </si>
  <si>
    <t>МБОУ "Лицей 51"</t>
  </si>
  <si>
    <t>Информация о поступлении и расходовании средств, полученных от предпринимательской и иной, приносящей доход деятельности по состоянию на 01.01.2020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</si>
</sst>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34" borderId="2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0" fontId="4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4" fontId="5" fillId="0" borderId="29" xfId="0" applyNumberFormat="1" applyFont="1" applyFill="1" applyBorder="1" applyAlignment="1">
      <alignment vertical="center" wrapText="1"/>
    </xf>
    <xf numFmtId="4" fontId="5" fillId="0" borderId="29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4" fontId="5" fillId="0" borderId="31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/>
    </xf>
    <xf numFmtId="4" fontId="42" fillId="0" borderId="1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J4" sqref="J4:J5"/>
    </sheetView>
  </sheetViews>
  <sheetFormatPr defaultColWidth="9.140625" defaultRowHeight="12.75"/>
  <cols>
    <col min="1" max="1" width="15.140625" style="0" customWidth="1"/>
    <col min="2" max="2" width="13.421875" style="0" customWidth="1"/>
    <col min="3" max="3" width="10.57421875" style="0" customWidth="1"/>
    <col min="4" max="4" width="11.140625" style="0" customWidth="1"/>
    <col min="5" max="5" width="14.7109375" style="0" customWidth="1"/>
    <col min="6" max="6" width="11.8515625" style="0" customWidth="1"/>
    <col min="7" max="8" width="13.7109375" style="0" customWidth="1"/>
    <col min="9" max="9" width="12.57421875" style="0" customWidth="1"/>
    <col min="10" max="10" width="12.8515625" style="0" customWidth="1"/>
  </cols>
  <sheetData>
    <row r="1" spans="1:10" ht="30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1"/>
      <c r="B2" s="2"/>
      <c r="C2" s="2"/>
      <c r="D2" s="2"/>
      <c r="E2" s="2"/>
      <c r="G2" s="3"/>
      <c r="H2" s="2"/>
      <c r="J2" s="4" t="s">
        <v>0</v>
      </c>
    </row>
    <row r="3" spans="1:10" ht="13.5" thickBot="1">
      <c r="A3" s="1"/>
      <c r="B3" s="2"/>
      <c r="C3" s="2"/>
      <c r="D3" s="1"/>
      <c r="E3" s="2"/>
      <c r="F3" s="2"/>
      <c r="G3" s="2"/>
      <c r="H3" s="2"/>
      <c r="I3" s="2"/>
      <c r="J3" s="2"/>
    </row>
    <row r="4" spans="1:10" ht="12.75">
      <c r="A4" s="63"/>
      <c r="B4" s="50" t="s">
        <v>1</v>
      </c>
      <c r="C4" s="53" t="s">
        <v>14</v>
      </c>
      <c r="D4" s="52" t="s">
        <v>2</v>
      </c>
      <c r="E4" s="66" t="s">
        <v>3</v>
      </c>
      <c r="F4" s="67"/>
      <c r="G4" s="50" t="s">
        <v>15</v>
      </c>
      <c r="H4" s="52" t="s">
        <v>4</v>
      </c>
      <c r="I4" s="52"/>
      <c r="J4" s="55" t="s">
        <v>5</v>
      </c>
    </row>
    <row r="5" spans="1:10" ht="26.25" thickBot="1">
      <c r="A5" s="64"/>
      <c r="B5" s="51"/>
      <c r="C5" s="54"/>
      <c r="D5" s="65"/>
      <c r="E5" s="6" t="s">
        <v>6</v>
      </c>
      <c r="F5" s="5" t="s">
        <v>7</v>
      </c>
      <c r="G5" s="51"/>
      <c r="H5" s="5" t="s">
        <v>6</v>
      </c>
      <c r="I5" s="5" t="s">
        <v>7</v>
      </c>
      <c r="J5" s="56"/>
    </row>
    <row r="6" spans="1:10" ht="12.75">
      <c r="A6" s="57" t="s">
        <v>18</v>
      </c>
      <c r="B6" s="32">
        <v>121</v>
      </c>
      <c r="C6" s="29">
        <v>120</v>
      </c>
      <c r="D6" s="7">
        <v>0</v>
      </c>
      <c r="E6" s="7">
        <v>8016</v>
      </c>
      <c r="F6" s="7"/>
      <c r="G6" s="7">
        <v>8016</v>
      </c>
      <c r="H6" s="8"/>
      <c r="I6" s="8"/>
      <c r="J6" s="13">
        <f aca="true" t="shared" si="0" ref="J6:J11">D6+E6-H6</f>
        <v>8016</v>
      </c>
    </row>
    <row r="7" spans="1:10" ht="12.75">
      <c r="A7" s="58"/>
      <c r="B7" s="33" t="s">
        <v>11</v>
      </c>
      <c r="C7" s="28">
        <v>130</v>
      </c>
      <c r="D7" s="11">
        <v>0</v>
      </c>
      <c r="E7" s="11"/>
      <c r="F7" s="11"/>
      <c r="G7" s="11">
        <v>0</v>
      </c>
      <c r="H7" s="12"/>
      <c r="I7" s="12"/>
      <c r="J7" s="13">
        <f t="shared" si="0"/>
        <v>0</v>
      </c>
    </row>
    <row r="8" spans="1:10" ht="12.75">
      <c r="A8" s="58"/>
      <c r="B8" s="33" t="s">
        <v>12</v>
      </c>
      <c r="C8" s="28"/>
      <c r="D8" s="11">
        <v>489</v>
      </c>
      <c r="E8" s="11">
        <v>309868.09</v>
      </c>
      <c r="F8" s="11">
        <v>80282.16</v>
      </c>
      <c r="G8" s="11">
        <v>450000</v>
      </c>
      <c r="H8" s="12">
        <v>251246.8</v>
      </c>
      <c r="I8" s="12">
        <v>47058.43</v>
      </c>
      <c r="J8" s="13">
        <f t="shared" si="0"/>
        <v>59110.29000000004</v>
      </c>
    </row>
    <row r="9" spans="1:10" ht="38.25">
      <c r="A9" s="58"/>
      <c r="B9" s="34" t="s">
        <v>13</v>
      </c>
      <c r="C9" s="30"/>
      <c r="D9" s="14"/>
      <c r="E9" s="14"/>
      <c r="F9" s="14"/>
      <c r="G9" s="14"/>
      <c r="H9" s="15"/>
      <c r="I9" s="15"/>
      <c r="J9" s="13">
        <f t="shared" si="0"/>
        <v>0</v>
      </c>
    </row>
    <row r="10" spans="1:10" ht="12.75">
      <c r="A10" s="58"/>
      <c r="B10" s="34">
        <v>155</v>
      </c>
      <c r="C10" s="30"/>
      <c r="D10" s="14">
        <v>719.4</v>
      </c>
      <c r="E10" s="14">
        <v>52500</v>
      </c>
      <c r="F10" s="14"/>
      <c r="G10" s="14">
        <v>70000</v>
      </c>
      <c r="H10" s="15">
        <v>50989.27</v>
      </c>
      <c r="I10" s="15"/>
      <c r="J10" s="13">
        <f t="shared" si="0"/>
        <v>2230.1300000000047</v>
      </c>
    </row>
    <row r="11" spans="1:10" ht="13.5" thickBot="1">
      <c r="A11" s="58"/>
      <c r="B11" s="39">
        <v>440</v>
      </c>
      <c r="C11" s="40"/>
      <c r="D11" s="41">
        <v>2913.52</v>
      </c>
      <c r="E11" s="41"/>
      <c r="F11" s="41"/>
      <c r="G11" s="41"/>
      <c r="H11" s="42"/>
      <c r="I11" s="42"/>
      <c r="J11" s="13">
        <f t="shared" si="0"/>
        <v>2913.52</v>
      </c>
    </row>
    <row r="12" spans="1:10" ht="13.5" thickBot="1">
      <c r="A12" s="58"/>
      <c r="B12" s="16" t="s">
        <v>8</v>
      </c>
      <c r="C12" s="36"/>
      <c r="D12" s="17">
        <f>SUM(D6:D11)</f>
        <v>4121.92</v>
      </c>
      <c r="E12" s="17">
        <f>SUM(E6:E10)</f>
        <v>370384.09</v>
      </c>
      <c r="F12" s="17">
        <f>SUM(F6:F10)</f>
        <v>80282.16</v>
      </c>
      <c r="G12" s="17">
        <f>SUM(G6:G10)</f>
        <v>528016</v>
      </c>
      <c r="H12" s="17">
        <f>SUM(H6:H10)</f>
        <v>302236.07</v>
      </c>
      <c r="I12" s="17">
        <f>SUM(I6:I10)</f>
        <v>47058.43</v>
      </c>
      <c r="J12" s="18">
        <f>SUM(J6:J11)</f>
        <v>72269.94000000005</v>
      </c>
    </row>
    <row r="13" spans="1:10" ht="13.5" thickBot="1">
      <c r="A13" s="58"/>
      <c r="B13" s="60" t="s">
        <v>9</v>
      </c>
      <c r="C13" s="60"/>
      <c r="D13" s="60"/>
      <c r="E13" s="60"/>
      <c r="F13" s="60"/>
      <c r="G13" s="60"/>
      <c r="H13" s="60"/>
      <c r="I13" s="60"/>
      <c r="J13" s="61"/>
    </row>
    <row r="14" spans="1:10" ht="12.75">
      <c r="A14" s="58"/>
      <c r="B14" s="27">
        <v>211</v>
      </c>
      <c r="C14" s="29">
        <v>111</v>
      </c>
      <c r="D14" s="7">
        <v>1541.33</v>
      </c>
      <c r="E14" s="7">
        <v>182889</v>
      </c>
      <c r="F14" s="7">
        <v>80282.16</v>
      </c>
      <c r="G14" s="7">
        <v>182889</v>
      </c>
      <c r="H14" s="8">
        <v>164498.87</v>
      </c>
      <c r="I14" s="8">
        <v>29230.74</v>
      </c>
      <c r="J14" s="9">
        <f>D14+E14-H14</f>
        <v>19931.459999999992</v>
      </c>
    </row>
    <row r="15" spans="1:10" ht="12.75">
      <c r="A15" s="58"/>
      <c r="B15" s="23">
        <v>212</v>
      </c>
      <c r="C15" s="37">
        <v>112</v>
      </c>
      <c r="D15" s="24"/>
      <c r="E15" s="24"/>
      <c r="F15" s="24"/>
      <c r="G15" s="24"/>
      <c r="H15" s="25"/>
      <c r="I15" s="25"/>
      <c r="J15" s="26">
        <f>D15+E15-H15</f>
        <v>0</v>
      </c>
    </row>
    <row r="16" spans="1:10" ht="12.75">
      <c r="A16" s="58"/>
      <c r="B16" s="10">
        <v>213</v>
      </c>
      <c r="C16" s="28">
        <v>119</v>
      </c>
      <c r="D16" s="11"/>
      <c r="E16" s="11">
        <v>127211</v>
      </c>
      <c r="F16" s="11"/>
      <c r="G16" s="11">
        <v>127211</v>
      </c>
      <c r="H16" s="12">
        <v>52010.78</v>
      </c>
      <c r="I16" s="12">
        <v>8827.69</v>
      </c>
      <c r="J16" s="26">
        <f aca="true" t="shared" si="1" ref="J16:J24">D16+E16-H16</f>
        <v>75200.22</v>
      </c>
    </row>
    <row r="17" spans="1:10" ht="12.75">
      <c r="A17" s="58"/>
      <c r="B17" s="10">
        <v>221</v>
      </c>
      <c r="C17" s="28">
        <v>244</v>
      </c>
      <c r="D17" s="11"/>
      <c r="E17" s="11"/>
      <c r="F17" s="11"/>
      <c r="G17" s="11"/>
      <c r="H17" s="12"/>
      <c r="I17" s="12"/>
      <c r="J17" s="26">
        <f t="shared" si="1"/>
        <v>0</v>
      </c>
    </row>
    <row r="18" spans="1:10" ht="12.75">
      <c r="A18" s="58"/>
      <c r="B18" s="10">
        <v>222</v>
      </c>
      <c r="C18" s="28">
        <v>244</v>
      </c>
      <c r="D18" s="11"/>
      <c r="E18" s="11"/>
      <c r="F18" s="11"/>
      <c r="G18" s="11"/>
      <c r="H18" s="12"/>
      <c r="I18" s="12"/>
      <c r="J18" s="26">
        <f t="shared" si="1"/>
        <v>0</v>
      </c>
    </row>
    <row r="19" spans="1:10" ht="12.75">
      <c r="A19" s="58"/>
      <c r="B19" s="10">
        <v>223</v>
      </c>
      <c r="C19" s="28">
        <v>244</v>
      </c>
      <c r="D19" s="11"/>
      <c r="E19" s="11"/>
      <c r="F19" s="11"/>
      <c r="G19" s="11">
        <v>6000</v>
      </c>
      <c r="H19" s="12"/>
      <c r="I19" s="12"/>
      <c r="J19" s="26">
        <f t="shared" si="1"/>
        <v>0</v>
      </c>
    </row>
    <row r="20" spans="1:10" ht="12.75">
      <c r="A20" s="58"/>
      <c r="B20" s="10">
        <v>225</v>
      </c>
      <c r="C20" s="28">
        <v>244</v>
      </c>
      <c r="D20" s="11"/>
      <c r="E20" s="11"/>
      <c r="F20" s="11"/>
      <c r="G20" s="11">
        <v>7000</v>
      </c>
      <c r="H20" s="12">
        <v>3600</v>
      </c>
      <c r="I20" s="12"/>
      <c r="J20" s="26">
        <f>D20+E20-H20</f>
        <v>-3600</v>
      </c>
    </row>
    <row r="21" spans="1:10" ht="12.75">
      <c r="A21" s="58"/>
      <c r="B21" s="10">
        <v>226</v>
      </c>
      <c r="C21" s="28">
        <v>244</v>
      </c>
      <c r="D21" s="11"/>
      <c r="E21" s="11"/>
      <c r="F21" s="11"/>
      <c r="G21" s="11">
        <v>60000</v>
      </c>
      <c r="H21" s="12">
        <v>59989.27</v>
      </c>
      <c r="I21" s="49"/>
      <c r="J21" s="26">
        <f t="shared" si="1"/>
        <v>-59989.27</v>
      </c>
    </row>
    <row r="22" spans="1:10" ht="12.75">
      <c r="A22" s="58"/>
      <c r="B22" s="33">
        <v>291</v>
      </c>
      <c r="C22" s="28">
        <v>853</v>
      </c>
      <c r="D22" s="11"/>
      <c r="E22" s="11"/>
      <c r="F22" s="11"/>
      <c r="G22" s="11">
        <v>20000</v>
      </c>
      <c r="H22" s="12">
        <v>8658.15</v>
      </c>
      <c r="I22" s="12"/>
      <c r="J22" s="26">
        <f t="shared" si="1"/>
        <v>-8658.15</v>
      </c>
    </row>
    <row r="23" spans="1:10" ht="12.75">
      <c r="A23" s="58"/>
      <c r="B23" s="10">
        <v>310</v>
      </c>
      <c r="C23" s="28">
        <v>244</v>
      </c>
      <c r="D23" s="11">
        <v>2580.59</v>
      </c>
      <c r="E23" s="11"/>
      <c r="F23" s="11"/>
      <c r="G23" s="11">
        <v>20000</v>
      </c>
      <c r="H23" s="12"/>
      <c r="I23" s="12"/>
      <c r="J23" s="26">
        <f t="shared" si="1"/>
        <v>2580.59</v>
      </c>
    </row>
    <row r="24" spans="1:10" ht="13.5" thickBot="1">
      <c r="A24" s="58"/>
      <c r="B24" s="19">
        <v>340</v>
      </c>
      <c r="C24" s="38">
        <v>244</v>
      </c>
      <c r="D24" s="20"/>
      <c r="E24" s="20">
        <v>8016</v>
      </c>
      <c r="F24" s="20"/>
      <c r="G24" s="20">
        <v>86516</v>
      </c>
      <c r="H24" s="21">
        <v>13479</v>
      </c>
      <c r="I24" s="21">
        <v>9000</v>
      </c>
      <c r="J24" s="26">
        <f t="shared" si="1"/>
        <v>-5463</v>
      </c>
    </row>
    <row r="25" spans="1:10" ht="13.5" thickBot="1">
      <c r="A25" s="58"/>
      <c r="B25" s="43">
        <v>292</v>
      </c>
      <c r="C25" s="44"/>
      <c r="D25" s="45"/>
      <c r="E25" s="45"/>
      <c r="F25" s="45"/>
      <c r="G25" s="45">
        <v>18400</v>
      </c>
      <c r="H25" s="46"/>
      <c r="I25" s="46"/>
      <c r="J25" s="48"/>
    </row>
    <row r="26" spans="1:10" ht="13.5" thickBot="1">
      <c r="A26" s="58"/>
      <c r="B26" s="43">
        <v>180</v>
      </c>
      <c r="C26" s="44"/>
      <c r="D26" s="45"/>
      <c r="E26" s="45">
        <v>52500</v>
      </c>
      <c r="F26" s="45"/>
      <c r="G26" s="45"/>
      <c r="H26" s="46"/>
      <c r="I26" s="46"/>
      <c r="J26" s="48"/>
    </row>
    <row r="27" spans="1:10" ht="13.5" thickBot="1">
      <c r="A27" s="58"/>
      <c r="B27" s="16" t="s">
        <v>8</v>
      </c>
      <c r="C27" s="36"/>
      <c r="D27" s="17">
        <f>SUM(D14:D24)</f>
        <v>4121.92</v>
      </c>
      <c r="E27" s="17">
        <f>SUM(E14:E26)</f>
        <v>370616</v>
      </c>
      <c r="F27" s="17">
        <f>SUM(F14:F24)</f>
        <v>80282.16</v>
      </c>
      <c r="G27" s="17">
        <f>SUM(G14:G25)</f>
        <v>528016</v>
      </c>
      <c r="H27" s="17">
        <f>SUM(H14:H24)</f>
        <v>302236.07</v>
      </c>
      <c r="I27" s="17">
        <f>SUM(I14:I24)</f>
        <v>47058.43</v>
      </c>
      <c r="J27" s="47">
        <f>SUM(J14:J24)</f>
        <v>20001.849999999995</v>
      </c>
    </row>
    <row r="28" spans="1:10" ht="13.5" thickBot="1">
      <c r="A28" s="59"/>
      <c r="B28" s="22" t="s">
        <v>10</v>
      </c>
      <c r="C28" s="36"/>
      <c r="D28" s="17">
        <f aca="true" t="shared" si="2" ref="D28:J28">D12-D27</f>
        <v>0</v>
      </c>
      <c r="E28" s="17">
        <f t="shared" si="2"/>
        <v>-231.9099999999744</v>
      </c>
      <c r="F28" s="17">
        <f t="shared" si="2"/>
        <v>0</v>
      </c>
      <c r="G28" s="17">
        <f>G12-G27</f>
        <v>0</v>
      </c>
      <c r="H28" s="17">
        <f t="shared" si="2"/>
        <v>0</v>
      </c>
      <c r="I28" s="17">
        <f t="shared" si="2"/>
        <v>0</v>
      </c>
      <c r="J28" s="18">
        <f t="shared" si="2"/>
        <v>52268.090000000055</v>
      </c>
    </row>
    <row r="30" spans="1:10" ht="12.75">
      <c r="A30" s="31"/>
      <c r="B30" s="31" t="s">
        <v>16</v>
      </c>
      <c r="C30" s="31"/>
      <c r="D30" s="31"/>
      <c r="E30" s="31"/>
      <c r="F30" s="31"/>
      <c r="G30" s="31"/>
      <c r="H30" s="31"/>
      <c r="I30" s="31"/>
      <c r="J30" s="31"/>
    </row>
    <row r="31" spans="1:10" ht="13.5" customHeight="1">
      <c r="A31" s="35"/>
      <c r="B31" s="35" t="s">
        <v>17</v>
      </c>
      <c r="C31" s="35"/>
      <c r="D31" s="35"/>
      <c r="E31" s="35"/>
      <c r="F31" s="35"/>
      <c r="G31" s="35"/>
      <c r="H31" s="35"/>
      <c r="I31" s="35"/>
      <c r="J31" s="35"/>
    </row>
  </sheetData>
  <sheetProtection/>
  <mergeCells count="11">
    <mergeCell ref="A1:J1"/>
    <mergeCell ref="A4:A5"/>
    <mergeCell ref="B4:B5"/>
    <mergeCell ref="D4:D5"/>
    <mergeCell ref="E4:F4"/>
    <mergeCell ref="G4:G5"/>
    <mergeCell ref="H4:I4"/>
    <mergeCell ref="C4:C5"/>
    <mergeCell ref="J4:J5"/>
    <mergeCell ref="A6:A28"/>
    <mergeCell ref="B13:J13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2020-01-22T13:29:11Z</cp:lastPrinted>
  <dcterms:created xsi:type="dcterms:W3CDTF">1996-10-08T23:32:33Z</dcterms:created>
  <dcterms:modified xsi:type="dcterms:W3CDTF">2020-03-05T12:01:32Z</dcterms:modified>
  <cp:category/>
  <cp:version/>
  <cp:contentType/>
  <cp:contentStatus/>
</cp:coreProperties>
</file>